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'стр.1'!$A$1:$FE$28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<sst xmlns="http://schemas.openxmlformats.org/spreadsheetml/2006/main" count="86" uniqueCount="68">
  <si>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</si>
  <si>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</si>
  <si>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</si>
  <si>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</si>
  <si>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</si>
  <si>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</si>
  <si>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</si>
  <si>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</si>
  <si>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</si>
  <si>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</si>
  <si>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</si>
  <si>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</si>
  <si>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</si>
  <si>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</si>
  <si>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</si>
  <si>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</si>
  <si>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</si>
  <si>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</si>
  <si>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</si>
  <si>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</si>
  <si>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</si>
  <si>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</si>
  <si>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</si>
  <si>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</si>
  <si>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</si>
  <si>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</si>
  <si>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</si>
  <si>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</si>
  <si>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</si>
  <si>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</si>
  <si>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</si>
  <si>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</si>
  <si>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</si>
  <si>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</si>
  <si>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</si>
  <si>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</si>
  <si>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</si>
  <si>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</si>
  <si>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</si>
  <si>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</si>
  <si>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</si>
  <si>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</si>
  <si>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</si>
  <si>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август 2020</t>
  </si>
  <si>
    <t>декабрь 2022</t>
  </si>
  <si>
    <t>Ду 500</t>
  </si>
  <si>
    <t>2.2</t>
  </si>
  <si>
    <t>Газопровод «Г/провод ГРС-1 – ГРП 1,2 ТЭЦ-1 (левая и правая нитка)</t>
  </si>
  <si>
    <t>ноябрь 2022</t>
  </si>
  <si>
    <t>декабрь 2024</t>
  </si>
  <si>
    <t>Ду 800, 500</t>
  </si>
  <si>
    <t>3.2</t>
  </si>
  <si>
    <t>Газопровод ГРС-3-Надеждинский металлургический завод-предприятие "ТИСМА"-ТЭЦ-3 (2 нитка)</t>
  </si>
  <si>
    <t>Ду 1000, 700, 500, 350</t>
  </si>
  <si>
    <t>3.3</t>
  </si>
  <si>
    <t>Газопровод «Г/провод ГРС-2 – ГРП 1,2 ТЭЦ-2 (левая и правая нитка)</t>
  </si>
  <si>
    <t>октябрь 2023</t>
  </si>
  <si>
    <t>декабрь 2025</t>
  </si>
  <si>
    <t>Ду 700</t>
  </si>
  <si>
    <t>3.4</t>
  </si>
  <si>
    <t>Газопровод «ГРС-4 -задвижка Г-1 котельная №7 г. Дудинка (1 и 2 нитка)" ОРЧ на 2 нитки, строительство 1 нитки</t>
  </si>
  <si>
    <t>август 2025</t>
  </si>
  <si>
    <t>Ду 350</t>
  </si>
  <si>
    <t>23</t>
  </si>
  <si>
    <t>собственные средства</t>
  </si>
  <si>
    <t>Газопровод "Г/провод ГРС-1 – ГРП Цементного завода"</t>
  </si>
  <si>
    <t>Газопровод "Г/провод ГРС-1 – ГРП Медного завода"</t>
  </si>
  <si>
    <t>январь 2025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</si>
</sst>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 wrapText="1"/>
    </xf>
    <xf numFmtId="164" fontId="7" fillId="6" borderId="11" xfId="0" applyNumberFormat="1" applyFont="1" applyFill="1" applyBorder="1" applyAlignment="1">
      <alignment horizontal="center" wrapText="1"/>
    </xf>
    <xf numFmtId="164" fontId="7" fillId="6" borderId="12" xfId="0" applyNumberFormat="1" applyFont="1" applyFill="1" applyBorder="1" applyAlignment="1">
      <alignment horizontal="center" wrapText="1"/>
    </xf>
    <xf numFmtId="178" fontId="2" fillId="33" borderId="10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178" fontId="2" fillId="34" borderId="10" xfId="0" applyNumberFormat="1" applyFont="1" applyFill="1" applyBorder="1" applyAlignment="1">
      <alignment horizontal="center"/>
    </xf>
    <xf numFmtId="178" fontId="2" fillId="34" borderId="11" xfId="0" applyNumberFormat="1" applyFont="1" applyFill="1" applyBorder="1" applyAlignment="1">
      <alignment horizontal="center"/>
    </xf>
    <xf numFmtId="178" fontId="2" fillId="34" borderId="12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3;&#1056;-&#1053;%20(&#1087;&#1086;%20&#1086;&#1073;&#1098;&#1077;&#1082;&#1090;&#1072;&#10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view="pageBreakPreview" zoomScale="115" zoomScaleSheetLayoutView="115" zoomScalePageLayoutView="0" workbookViewId="0" topLeftCell="A1">
      <selection activeCell="CG14" sqref="CG14:CT14"/>
    </sheetView>
  </sheetViews>
  <sheetFormatPr defaultColWidth="0.875" defaultRowHeight="12.75"/>
  <cols>
    <col min="1" max="102" width="0.875" style="1" customWidth="1"/>
    <col min="103" max="108" width="1.75390625" style="1" customWidth="1"/>
    <col min="109" max="166" width="0.875" style="1" customWidth="1"/>
    <col min="167" max="167" width="4.375" style="1" customWidth="1"/>
    <col min="168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</row>
    <row r="4" spans="80:137" s="8" customFormat="1" ht="11.25">
      <c r="CB4" s="78" t="s">
        <v>6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</row>
    <row r="5" spans="42:47" s="5" customFormat="1" ht="15.75">
      <c r="AP5" s="6" t="s">
        <v>26</v>
      </c>
      <c r="AQ5" s="79" t="s">
        <v>63</v>
      </c>
      <c r="AR5" s="79"/>
      <c r="AS5" s="79"/>
      <c r="AT5" s="79"/>
      <c r="AU5" s="5" t="s">
        <v>27</v>
      </c>
    </row>
    <row r="7" spans="1:161" s="2" customFormat="1" ht="28.5" customHeight="1">
      <c r="A7" s="25" t="s">
        <v>9</v>
      </c>
      <c r="B7" s="26"/>
      <c r="C7" s="26"/>
      <c r="D7" s="26"/>
      <c r="E7" s="26"/>
      <c r="F7" s="26"/>
      <c r="G7" s="26"/>
      <c r="H7" s="27"/>
      <c r="I7" s="25" t="s">
        <v>10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16" t="s">
        <v>13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8"/>
      <c r="BS7" s="16" t="s">
        <v>14</v>
      </c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8"/>
      <c r="DI7" s="16" t="s">
        <v>18</v>
      </c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8"/>
    </row>
    <row r="8" spans="1:161" s="2" customFormat="1" ht="66" customHeight="1">
      <c r="A8" s="28"/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16" t="s">
        <v>11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  <c r="BE8" s="16" t="s">
        <v>12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6" t="s">
        <v>15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8"/>
      <c r="CG8" s="16" t="s">
        <v>16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8"/>
      <c r="CU8" s="16" t="s">
        <v>17</v>
      </c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8"/>
      <c r="DI8" s="16" t="s">
        <v>19</v>
      </c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8"/>
      <c r="DY8" s="16" t="s">
        <v>20</v>
      </c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8"/>
      <c r="EO8" s="16" t="s">
        <v>21</v>
      </c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8"/>
    </row>
    <row r="9" spans="1:161" s="2" customFormat="1" ht="12.75">
      <c r="A9" s="19" t="s">
        <v>0</v>
      </c>
      <c r="B9" s="20"/>
      <c r="C9" s="20"/>
      <c r="D9" s="20"/>
      <c r="E9" s="20"/>
      <c r="F9" s="20"/>
      <c r="G9" s="20"/>
      <c r="H9" s="21"/>
      <c r="I9" s="19" t="s">
        <v>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19" t="s">
        <v>2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/>
      <c r="BE9" s="19" t="s">
        <v>3</v>
      </c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19" t="s">
        <v>4</v>
      </c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1"/>
      <c r="CG9" s="19" t="s">
        <v>5</v>
      </c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19" t="s">
        <v>8</v>
      </c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1"/>
      <c r="DI9" s="19" t="s">
        <v>22</v>
      </c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1"/>
      <c r="DY9" s="19" t="s">
        <v>23</v>
      </c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1"/>
      <c r="EO9" s="19" t="s">
        <v>24</v>
      </c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1"/>
    </row>
    <row r="10" spans="1:161" s="2" customFormat="1" ht="12.75">
      <c r="A10" s="33" t="s">
        <v>0</v>
      </c>
      <c r="B10" s="34"/>
      <c r="C10" s="34"/>
      <c r="D10" s="34"/>
      <c r="E10" s="34"/>
      <c r="F10" s="34"/>
      <c r="G10" s="34"/>
      <c r="H10" s="35"/>
      <c r="I10" s="3"/>
      <c r="J10" s="31" t="s">
        <v>28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13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5"/>
      <c r="BE10" s="13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5"/>
      <c r="BS10" s="22">
        <f>BS11+BS14+BS19+BS21+BS23+BS25+BS27</f>
        <v>14069099.076164668</v>
      </c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4"/>
      <c r="CG10" s="22">
        <f>CG11+CG14+CG19+CG21+CG23+CG25+CG27</f>
        <v>2512680.099894214</v>
      </c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4"/>
      <c r="CU10" s="22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4"/>
      <c r="DI10" s="10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0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2"/>
      <c r="EO10" s="10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2"/>
    </row>
    <row r="11" spans="1:161" s="2" customFormat="1" ht="38.25" customHeight="1">
      <c r="A11" s="33" t="s">
        <v>1</v>
      </c>
      <c r="B11" s="34"/>
      <c r="C11" s="34"/>
      <c r="D11" s="34"/>
      <c r="E11" s="34"/>
      <c r="F11" s="34"/>
      <c r="G11" s="34"/>
      <c r="H11" s="35"/>
      <c r="I11" s="3"/>
      <c r="J11" s="31" t="s">
        <v>29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13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13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5"/>
      <c r="BS11" s="39">
        <f>BS12+BS13</f>
        <v>2732737.878713049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>
        <f>CG12+CG13</f>
        <v>87159.84390999991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10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0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2"/>
    </row>
    <row r="12" spans="1:161" s="2" customFormat="1" ht="25.5" customHeight="1">
      <c r="A12" s="42" t="s">
        <v>30</v>
      </c>
      <c r="B12" s="43"/>
      <c r="C12" s="43"/>
      <c r="D12" s="43"/>
      <c r="E12" s="43"/>
      <c r="F12" s="43"/>
      <c r="G12" s="43"/>
      <c r="H12" s="44"/>
      <c r="I12" s="9"/>
      <c r="J12" s="45" t="s">
        <v>66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Q12" s="47" t="s">
        <v>43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 t="s">
        <v>44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0">
        <v>1602294.1252494715</v>
      </c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2"/>
      <c r="CG12" s="50">
        <v>49681.69657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2"/>
      <c r="CU12" s="53" t="s">
        <v>64</v>
      </c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5"/>
      <c r="DI12" s="56">
        <v>7.84</v>
      </c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8"/>
      <c r="DY12" s="59" t="s">
        <v>45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1"/>
      <c r="EO12" s="62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" customFormat="1" ht="25.5" customHeight="1">
      <c r="A13" s="42" t="s">
        <v>46</v>
      </c>
      <c r="B13" s="43"/>
      <c r="C13" s="43"/>
      <c r="D13" s="43"/>
      <c r="E13" s="43"/>
      <c r="F13" s="43"/>
      <c r="G13" s="43"/>
      <c r="H13" s="44"/>
      <c r="I13" s="9"/>
      <c r="J13" s="45" t="s">
        <v>65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AQ13" s="47" t="s">
        <v>43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 t="s">
        <v>44</v>
      </c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0">
        <v>1130443.7534635777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2"/>
      <c r="CG13" s="50">
        <v>37478.1473399999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2"/>
      <c r="CU13" s="53" t="s">
        <v>64</v>
      </c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5"/>
      <c r="DI13" s="56">
        <v>6.377</v>
      </c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8"/>
      <c r="DY13" s="59" t="s">
        <v>45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1"/>
      <c r="EO13" s="62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4"/>
    </row>
    <row r="14" spans="1:161" s="2" customFormat="1" ht="25.5" customHeight="1">
      <c r="A14" s="33" t="s">
        <v>2</v>
      </c>
      <c r="B14" s="34"/>
      <c r="C14" s="34"/>
      <c r="D14" s="34"/>
      <c r="E14" s="34"/>
      <c r="F14" s="34"/>
      <c r="G14" s="34"/>
      <c r="H14" s="35"/>
      <c r="I14" s="3"/>
      <c r="J14" s="31" t="s">
        <v>31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1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  <c r="BE14" s="13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5"/>
      <c r="BS14" s="39">
        <f>BS15+BS16+BS17+BS18</f>
        <v>11336361.19745162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f>CG15+CG16+CG17+CG18</f>
        <v>2425520.255984214</v>
      </c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1"/>
      <c r="CU14" s="39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1"/>
      <c r="DI14" s="65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7"/>
      <c r="DY14" s="10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2"/>
      <c r="EO14" s="10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2"/>
    </row>
    <row r="15" spans="1:161" s="2" customFormat="1" ht="27" customHeight="1">
      <c r="A15" s="42" t="s">
        <v>32</v>
      </c>
      <c r="B15" s="43"/>
      <c r="C15" s="43"/>
      <c r="D15" s="43"/>
      <c r="E15" s="43"/>
      <c r="F15" s="43"/>
      <c r="G15" s="43"/>
      <c r="H15" s="44"/>
      <c r="I15" s="9"/>
      <c r="J15" s="45" t="s">
        <v>47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47" t="s">
        <v>48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 t="s">
        <v>49</v>
      </c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50">
        <v>4731332.306751281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>
        <v>1334131.7330607716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2"/>
      <c r="CU15" s="53" t="s">
        <v>64</v>
      </c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5"/>
      <c r="DI15" s="68">
        <f>3.49452+3.4879+0.13233+0.15331</f>
        <v>7.268059999999999</v>
      </c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70"/>
      <c r="DY15" s="71" t="s">
        <v>50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3"/>
      <c r="EO15" s="62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4"/>
    </row>
    <row r="16" spans="1:161" s="2" customFormat="1" ht="27" customHeight="1">
      <c r="A16" s="42" t="s">
        <v>51</v>
      </c>
      <c r="B16" s="43"/>
      <c r="C16" s="43"/>
      <c r="D16" s="43"/>
      <c r="E16" s="43"/>
      <c r="F16" s="43"/>
      <c r="G16" s="43"/>
      <c r="H16" s="44"/>
      <c r="I16" s="9"/>
      <c r="J16" s="45" t="s">
        <v>52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47" t="s">
        <v>48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 t="s">
        <v>49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50">
        <v>2493272.204805233</v>
      </c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50">
        <v>1091388.5229234425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2"/>
      <c r="CU16" s="53" t="s">
        <v>64</v>
      </c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5"/>
      <c r="DI16" s="68">
        <f>4.6392+0.8866+0.377+0.1497+0.1683+0.5562</f>
        <v>6.777000000000001</v>
      </c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70"/>
      <c r="DY16" s="80" t="s">
        <v>53</v>
      </c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2"/>
      <c r="EO16" s="62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" customFormat="1" ht="27" customHeight="1">
      <c r="A17" s="42" t="s">
        <v>54</v>
      </c>
      <c r="B17" s="43"/>
      <c r="C17" s="43"/>
      <c r="D17" s="43"/>
      <c r="E17" s="43"/>
      <c r="F17" s="43"/>
      <c r="G17" s="43"/>
      <c r="H17" s="44"/>
      <c r="I17" s="9"/>
      <c r="J17" s="45" t="s">
        <v>55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7" t="s">
        <v>56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 t="s">
        <v>57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83">
        <v>2905671.188648409</v>
      </c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5"/>
      <c r="CG17" s="83">
        <v>0</v>
      </c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5"/>
      <c r="CU17" s="86" t="s">
        <v>64</v>
      </c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8"/>
      <c r="DI17" s="68">
        <f>2.45328+2.5941</f>
        <v>5.04738</v>
      </c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70"/>
      <c r="DY17" s="71" t="s">
        <v>58</v>
      </c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3"/>
      <c r="EO17" s="62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</row>
    <row r="18" spans="1:161" s="2" customFormat="1" ht="25.5" customHeight="1">
      <c r="A18" s="42" t="s">
        <v>59</v>
      </c>
      <c r="B18" s="43"/>
      <c r="C18" s="43"/>
      <c r="D18" s="43"/>
      <c r="E18" s="43"/>
      <c r="F18" s="43"/>
      <c r="G18" s="43"/>
      <c r="H18" s="44"/>
      <c r="I18" s="9"/>
      <c r="J18" s="45" t="s">
        <v>60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7" t="s">
        <v>67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61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50">
        <v>1206085.497246695</v>
      </c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2"/>
      <c r="CG18" s="50">
        <v>0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3" t="s">
        <v>64</v>
      </c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5"/>
      <c r="DI18" s="68">
        <v>6.7764</v>
      </c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70"/>
      <c r="DY18" s="71" t="s">
        <v>62</v>
      </c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3"/>
      <c r="EO18" s="62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</row>
    <row r="19" spans="1:161" s="2" customFormat="1" ht="12.75">
      <c r="A19" s="33" t="s">
        <v>3</v>
      </c>
      <c r="B19" s="34"/>
      <c r="C19" s="34"/>
      <c r="D19" s="34"/>
      <c r="E19" s="34"/>
      <c r="F19" s="34"/>
      <c r="G19" s="34"/>
      <c r="H19" s="35"/>
      <c r="I19" s="3"/>
      <c r="J19" s="31" t="s">
        <v>33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1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E19" s="13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5"/>
      <c r="BS19" s="36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8"/>
      <c r="CG19" s="36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8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10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0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</row>
    <row r="20" spans="1:161" s="2" customFormat="1" ht="12.75">
      <c r="A20" s="33" t="s">
        <v>34</v>
      </c>
      <c r="B20" s="34"/>
      <c r="C20" s="34"/>
      <c r="D20" s="34"/>
      <c r="E20" s="34"/>
      <c r="F20" s="34"/>
      <c r="G20" s="34"/>
      <c r="H20" s="35"/>
      <c r="I20" s="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3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5"/>
      <c r="BS20" s="36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8"/>
      <c r="CG20" s="36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8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8"/>
      <c r="DI20" s="74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4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6"/>
      <c r="EO20" s="74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1" s="2" customFormat="1" ht="25.5" customHeight="1">
      <c r="A21" s="33" t="s">
        <v>4</v>
      </c>
      <c r="B21" s="34"/>
      <c r="C21" s="34"/>
      <c r="D21" s="34"/>
      <c r="E21" s="34"/>
      <c r="F21" s="34"/>
      <c r="G21" s="34"/>
      <c r="H21" s="35"/>
      <c r="I21" s="3"/>
      <c r="J21" s="31" t="s">
        <v>35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5"/>
      <c r="BE21" s="13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5"/>
      <c r="BS21" s="36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8"/>
      <c r="CG21" s="36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8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  <c r="DI21" s="10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2"/>
      <c r="EO21" s="10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2"/>
    </row>
    <row r="22" spans="1:161" s="2" customFormat="1" ht="12.75">
      <c r="A22" s="33" t="s">
        <v>36</v>
      </c>
      <c r="B22" s="34"/>
      <c r="C22" s="34"/>
      <c r="D22" s="34"/>
      <c r="E22" s="34"/>
      <c r="F22" s="34"/>
      <c r="G22" s="34"/>
      <c r="H22" s="35"/>
      <c r="I22" s="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36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8"/>
      <c r="CG22" s="36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8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8"/>
      <c r="DI22" s="74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6"/>
      <c r="DY22" s="74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6"/>
      <c r="EO22" s="74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2" customFormat="1" ht="38.25" customHeight="1">
      <c r="A23" s="33" t="s">
        <v>5</v>
      </c>
      <c r="B23" s="34"/>
      <c r="C23" s="34"/>
      <c r="D23" s="34"/>
      <c r="E23" s="34"/>
      <c r="F23" s="34"/>
      <c r="G23" s="34"/>
      <c r="H23" s="35"/>
      <c r="I23" s="3"/>
      <c r="J23" s="31" t="s">
        <v>37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1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5"/>
      <c r="BE23" s="13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5"/>
      <c r="BS23" s="36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8"/>
      <c r="CG23" s="36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8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10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2"/>
      <c r="EO23" s="10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2"/>
    </row>
    <row r="24" spans="1:161" s="2" customFormat="1" ht="12.75">
      <c r="A24" s="33" t="s">
        <v>38</v>
      </c>
      <c r="B24" s="34"/>
      <c r="C24" s="34"/>
      <c r="D24" s="34"/>
      <c r="E24" s="34"/>
      <c r="F24" s="34"/>
      <c r="G24" s="34"/>
      <c r="H24" s="35"/>
      <c r="I24" s="3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3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3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5"/>
      <c r="BS24" s="36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8"/>
      <c r="CG24" s="36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8"/>
      <c r="CU24" s="36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74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6"/>
      <c r="DY24" s="74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6"/>
      <c r="EO24" s="74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2" customFormat="1" ht="25.5" customHeight="1">
      <c r="A25" s="33" t="s">
        <v>8</v>
      </c>
      <c r="B25" s="34"/>
      <c r="C25" s="34"/>
      <c r="D25" s="34"/>
      <c r="E25" s="34"/>
      <c r="F25" s="34"/>
      <c r="G25" s="34"/>
      <c r="H25" s="35"/>
      <c r="I25" s="3"/>
      <c r="J25" s="31" t="s">
        <v>39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13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5"/>
      <c r="BS25" s="36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8"/>
      <c r="CG25" s="36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8"/>
      <c r="CU25" s="36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10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0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0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2"/>
    </row>
    <row r="26" spans="1:161" s="2" customFormat="1" ht="12.75">
      <c r="A26" s="33" t="s">
        <v>40</v>
      </c>
      <c r="B26" s="34"/>
      <c r="C26" s="34"/>
      <c r="D26" s="34"/>
      <c r="E26" s="34"/>
      <c r="F26" s="34"/>
      <c r="G26" s="34"/>
      <c r="H26" s="35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3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36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8"/>
      <c r="CG26" s="36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8"/>
      <c r="CU26" s="36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8"/>
      <c r="DI26" s="74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6"/>
      <c r="DY26" s="74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6"/>
      <c r="EO26" s="74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s="2" customFormat="1" ht="25.5" customHeight="1">
      <c r="A27" s="33" t="s">
        <v>22</v>
      </c>
      <c r="B27" s="34"/>
      <c r="C27" s="34"/>
      <c r="D27" s="34"/>
      <c r="E27" s="34"/>
      <c r="F27" s="34"/>
      <c r="G27" s="34"/>
      <c r="H27" s="35"/>
      <c r="I27" s="3"/>
      <c r="J27" s="31" t="s">
        <v>41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5"/>
      <c r="BE27" s="13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5"/>
      <c r="BS27" s="36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8"/>
      <c r="CG27" s="36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8"/>
      <c r="CU27" s="36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8"/>
      <c r="DI27" s="10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2"/>
      <c r="DY27" s="10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0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2"/>
    </row>
    <row r="28" spans="1:161" s="2" customFormat="1" ht="12.75">
      <c r="A28" s="33" t="s">
        <v>42</v>
      </c>
      <c r="B28" s="34"/>
      <c r="C28" s="34"/>
      <c r="D28" s="34"/>
      <c r="E28" s="34"/>
      <c r="F28" s="34"/>
      <c r="G28" s="34"/>
      <c r="H28" s="35"/>
      <c r="I28" s="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13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5"/>
      <c r="BE28" s="13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5"/>
      <c r="BS28" s="36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8"/>
      <c r="CG28" s="36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8"/>
      <c r="CU28" s="36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8"/>
      <c r="DI28" s="10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2"/>
      <c r="DY28" s="10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0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2"/>
    </row>
  </sheetData>
  <sheetProtection/>
  <mergeCells count="216">
    <mergeCell ref="CU18:DH18"/>
    <mergeCell ref="DI18:DX18"/>
    <mergeCell ref="DY18:EN18"/>
    <mergeCell ref="EO18:FE18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3:DH13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A13:H13"/>
    <mergeCell ref="J13:AP13"/>
    <mergeCell ref="AQ13:BD13"/>
    <mergeCell ref="BE13:BR13"/>
    <mergeCell ref="BS13:CF13"/>
    <mergeCell ref="CG13:CT13"/>
    <mergeCell ref="CB4:EG4"/>
    <mergeCell ref="AQ5:AT5"/>
    <mergeCell ref="DY27:EN27"/>
    <mergeCell ref="EO27:FE27"/>
    <mergeCell ref="DI26:DX26"/>
    <mergeCell ref="DY26:EN26"/>
    <mergeCell ref="EO26:FE26"/>
    <mergeCell ref="DY25:EN25"/>
    <mergeCell ref="EO25:FE25"/>
    <mergeCell ref="CG26:CT26"/>
    <mergeCell ref="CB3:EG3"/>
    <mergeCell ref="A27:H27"/>
    <mergeCell ref="J27:AP27"/>
    <mergeCell ref="AQ27:BD27"/>
    <mergeCell ref="BE27:BR27"/>
    <mergeCell ref="BS27:CF27"/>
    <mergeCell ref="CG27:CT27"/>
    <mergeCell ref="CU27:DH27"/>
    <mergeCell ref="DI25:DX25"/>
    <mergeCell ref="BS26:CF26"/>
    <mergeCell ref="CU26:DH26"/>
    <mergeCell ref="DI27:DX27"/>
    <mergeCell ref="A26:H26"/>
    <mergeCell ref="J26:AP26"/>
    <mergeCell ref="AQ26:BD26"/>
    <mergeCell ref="BE26:BR26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15:DX15"/>
    <mergeCell ref="DY15:EN15"/>
    <mergeCell ref="EO15:FE15"/>
    <mergeCell ref="A19:H19"/>
    <mergeCell ref="J19:AP19"/>
    <mergeCell ref="AQ19:BD19"/>
    <mergeCell ref="BE19:BR19"/>
    <mergeCell ref="BS19:CF19"/>
    <mergeCell ref="CG19:CT19"/>
    <mergeCell ref="CU19:DH19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2:DX12"/>
    <mergeCell ref="DY12:EN12"/>
    <mergeCell ref="EO12:FE12"/>
    <mergeCell ref="A14:H14"/>
    <mergeCell ref="J14:AP14"/>
    <mergeCell ref="AQ14:BD14"/>
    <mergeCell ref="BE14:BR14"/>
    <mergeCell ref="BS14:CF14"/>
    <mergeCell ref="CG14:CT14"/>
    <mergeCell ref="CU14:DH14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28:H28"/>
    <mergeCell ref="J28:AP28"/>
    <mergeCell ref="AQ28:BD28"/>
    <mergeCell ref="BE28:BR28"/>
    <mergeCell ref="BS28:CF28"/>
    <mergeCell ref="CG28:CT28"/>
    <mergeCell ref="CU28:DH2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28:DX28"/>
    <mergeCell ref="DY28:EN28"/>
    <mergeCell ref="I9:AP9"/>
    <mergeCell ref="I7:AP8"/>
    <mergeCell ref="AQ8:BD8"/>
    <mergeCell ref="AQ7:BR7"/>
    <mergeCell ref="EO28:FE2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Дячук Наталья Валентиновна</cp:lastModifiedBy>
  <cp:lastPrinted>2019-01-31T08:54:48Z</cp:lastPrinted>
  <dcterms:created xsi:type="dcterms:W3CDTF">2011-01-11T10:25:48Z</dcterms:created>
  <dcterms:modified xsi:type="dcterms:W3CDTF">2022-11-17T05:05:10Z</dcterms:modified>
  <cp:category/>
  <cp:version/>
  <cp:contentType/>
  <cp:contentStatus/>
</cp:coreProperties>
</file>